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210" windowHeight="7440" activeTab="0"/>
  </bookViews>
  <sheets>
    <sheet name="Sheet1" sheetId="1" r:id="rId1"/>
  </sheets>
  <definedNames>
    <definedName name="TAX">'Sheet1'!$B$34:$B$34</definedName>
  </definedNames>
  <calcPr calcMode="manual" fullCalcOnLoad="1" fullPrecision="0" calcCompleted="0" calcOnSave="0" iterate="1" iterateCount="1" iterateDelta="0"/>
</workbook>
</file>

<file path=xl/sharedStrings.xml><?xml version="1.0" encoding="utf-8"?>
<sst xmlns="http://schemas.openxmlformats.org/spreadsheetml/2006/main" count="32" uniqueCount="32">
  <si>
    <t>御見積書</t>
  </si>
  <si>
    <t>中村建設株式会社　御中</t>
  </si>
  <si>
    <t>いつもご贔屓いただきまして誠にありがとうございます。</t>
  </si>
  <si>
    <t>ご依頼のありました通りお見積もりを提出させていただきます。</t>
  </si>
  <si>
    <t>金額などにつきましてご不明点等ございましたらご遠慮なくお問い合わせ下さい。</t>
  </si>
  <si>
    <t>今後とも変わらぬご愛顧をお願い申し上げます。</t>
  </si>
  <si>
    <t>見積り金額：</t>
  </si>
  <si>
    <t>承認</t>
  </si>
  <si>
    <t>中田商事株式会社</t>
  </si>
  <si>
    <t>北箕輪市4-1-29</t>
  </si>
  <si>
    <t>ご依頼内容</t>
  </si>
  <si>
    <t>新システム構築とハードウェア</t>
  </si>
  <si>
    <t>第２営業部</t>
  </si>
  <si>
    <t>導入に関するお見積もり</t>
  </si>
  <si>
    <t>田中　一郎</t>
  </si>
  <si>
    <t>TEL:03-1234-5678</t>
  </si>
  <si>
    <t>FAX:03-9876-5432</t>
  </si>
  <si>
    <t>見積金額詳細</t>
  </si>
  <si>
    <t>項目</t>
  </si>
  <si>
    <t>摘要</t>
  </si>
  <si>
    <t>数量</t>
  </si>
  <si>
    <t>単価</t>
  </si>
  <si>
    <t>金額</t>
  </si>
  <si>
    <t>システム構築費用</t>
  </si>
  <si>
    <t>ハードウェア代金</t>
  </si>
  <si>
    <t>諸経費</t>
  </si>
  <si>
    <t>備考</t>
  </si>
  <si>
    <t>消費税は別途頂戴いたします</t>
  </si>
  <si>
    <t>小計</t>
  </si>
  <si>
    <t>消費税率</t>
  </si>
  <si>
    <t>消費税</t>
  </si>
  <si>
    <t>合計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</si>
</sst>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8">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b/>
      <sz val="24"/>
      <color indexed="10"/>
      <name val="ＭＳ Ｐゴシック"/>
      <family val="3"/>
    </font>
    <font>
      <b/>
      <sz val="24"/>
      <color indexed="8"/>
      <name val="ＭＳ Ｐゴシック"/>
      <family val="3"/>
    </font>
    <font>
      <sz val="12"/>
      <color indexed="8"/>
      <name val="ＭＳ Ｐゴシック"/>
      <family val="3"/>
    </font>
    <font>
      <b/>
      <u val="single"/>
      <sz val="16"/>
      <color indexed="8"/>
      <name val="ＭＳ Ｐゴシック"/>
      <family val="3"/>
    </font>
    <font>
      <u val="single"/>
      <sz val="11"/>
      <name val="ＭＳ Ｐゴシック"/>
      <family val="3"/>
    </font>
    <font>
      <sz val="11"/>
      <name val="ＭＳ Ｐゴシック"/>
      <family val="0"/>
    </font>
    <font>
      <sz val="11"/>
      <color indexed="48"/>
      <name val="ＭＳ Ｐゴシック"/>
      <family val="3"/>
    </font>
    <font>
      <sz val="12"/>
      <color indexed="48"/>
      <name val="ＭＳ Ｐゴシック"/>
      <family val="3"/>
    </font>
    <font>
      <b/>
      <sz val="11"/>
      <color indexed="10"/>
      <name val="ＭＳ Ｐゴシック"/>
      <family val="3"/>
    </font>
    <font>
      <b/>
      <sz val="12"/>
      <color indexed="8"/>
      <name val="ＭＳ Ｐゴシック"/>
      <family val="3"/>
    </font>
    <font>
      <b/>
      <sz val="11"/>
      <name val="ＭＳ Ｐゴシック"/>
      <family val="0"/>
    </font>
    <font>
      <sz val="12"/>
      <color indexed="12"/>
      <name val="ＭＳ Ｐゴシック"/>
      <family val="3"/>
    </font>
    <font>
      <b/>
      <sz val="12"/>
      <color indexed="10"/>
      <name val="ＭＳ Ｐゴシック"/>
      <family val="3"/>
    </font>
    <font>
      <sz val="6"/>
      <name val="ＭＳ Ｐゴシック"/>
      <family val="3"/>
    </font>
  </fonts>
  <fills count="6">
    <fill>
      <patternFill/>
    </fill>
    <fill>
      <patternFill patternType="gray125"/>
    </fill>
    <fill>
      <patternFill patternType="solid">
        <fgColor indexed="42"/>
        <bgColor indexed="64"/>
      </patternFill>
    </fill>
    <fill>
      <patternFill patternType="solid">
        <fgColor indexed="44"/>
        <bgColor indexed="64"/>
      </patternFill>
    </fill>
    <fill>
      <patternFill patternType="darkGray">
        <fgColor indexed="15"/>
        <bgColor indexed="9"/>
      </patternFill>
    </fill>
    <fill>
      <patternFill patternType="darkGray">
        <fgColor indexed="11"/>
        <bgColor indexed="9"/>
      </patternFill>
    </fill>
  </fills>
  <borders count="10">
    <border>
      <left/>
      <right/>
      <top/>
      <bottom/>
      <diagonal/>
    </border>
    <border>
      <left>
        <color indexed="63"/>
      </left>
      <right>
        <color indexed="63"/>
      </right>
      <top style="dotted">
        <color indexed="8"/>
      </top>
      <bottom>
        <color indexed="63"/>
      </bottom>
    </border>
    <border>
      <left style="medium">
        <color indexed="8"/>
      </left>
      <right>
        <color indexed="63"/>
      </right>
      <top style="medium">
        <color indexed="8"/>
      </top>
      <bottom>
        <color indexed="63"/>
      </bottom>
    </border>
    <border>
      <left style="hair">
        <color indexed="8"/>
      </left>
      <right>
        <color indexed="63"/>
      </right>
      <top style="medium">
        <color indexed="8"/>
      </top>
      <bottom>
        <color indexed="63"/>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medium">
        <color indexed="8"/>
      </left>
      <right>
        <color indexed="63"/>
      </right>
      <top style="hair">
        <color indexed="8"/>
      </top>
      <bottom>
        <color indexed="63"/>
      </bottom>
    </border>
    <border>
      <left style="dotted">
        <color indexed="8"/>
      </left>
      <right>
        <color indexed="63"/>
      </right>
      <top style="medium">
        <color indexed="8"/>
      </top>
      <bottom>
        <color indexed="63"/>
      </bottom>
    </border>
    <border>
      <left style="medium">
        <color indexed="8"/>
      </left>
      <right>
        <color indexed="63"/>
      </right>
      <top style="dotted">
        <color indexed="8"/>
      </top>
      <bottom>
        <color indexed="63"/>
      </bottom>
    </border>
    <border>
      <left style="dotted">
        <color indexed="8"/>
      </left>
      <right>
        <color indexed="63"/>
      </right>
      <top style="dotted">
        <color indexed="8"/>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55">
    <xf numFmtId="0" fontId="0" fillId="0" borderId="0" xfId="0" applyAlignment="1">
      <alignment/>
    </xf>
    <xf numFmtId="0" fontId="4"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Alignment="1" applyProtection="1">
      <alignment/>
      <protection locked="0"/>
    </xf>
    <xf numFmtId="0" fontId="7" fillId="0" borderId="0" xfId="0" applyFont="1" applyAlignment="1" applyProtection="1">
      <alignment/>
      <protection locked="0"/>
    </xf>
    <xf numFmtId="58" fontId="8" fillId="0" borderId="0" xfId="0" applyNumberFormat="1"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right"/>
      <protection locked="0"/>
    </xf>
    <xf numFmtId="0" fontId="9" fillId="0" borderId="0" xfId="0" applyFont="1" applyAlignment="1" applyProtection="1">
      <alignment/>
      <protection locked="0"/>
    </xf>
    <xf numFmtId="0" fontId="6" fillId="0" borderId="1" xfId="0" applyFont="1" applyBorder="1" applyAlignment="1" applyProtection="1">
      <alignment/>
      <protection locked="0"/>
    </xf>
    <xf numFmtId="0" fontId="10" fillId="0" borderId="1" xfId="0" applyFont="1" applyBorder="1" applyAlignment="1" applyProtection="1">
      <alignment/>
      <protection locked="0"/>
    </xf>
    <xf numFmtId="0" fontId="11" fillId="0" borderId="1" xfId="0" applyFont="1" applyBorder="1" applyAlignment="1" applyProtection="1">
      <alignment/>
      <protection locked="0"/>
    </xf>
    <xf numFmtId="0" fontId="9" fillId="0" borderId="1" xfId="0" applyFont="1" applyBorder="1" applyAlignment="1" applyProtection="1">
      <alignment/>
      <protection locked="0"/>
    </xf>
    <xf numFmtId="0" fontId="1" fillId="2" borderId="2" xfId="0" applyFont="1" applyFill="1" applyBorder="1" applyAlignment="1" applyProtection="1">
      <alignment/>
      <protection locked="0"/>
    </xf>
    <xf numFmtId="5" fontId="12" fillId="0" borderId="3" xfId="0" applyNumberFormat="1" applyFont="1" applyBorder="1" applyAlignment="1" applyProtection="1">
      <alignment horizontal="centerContinuous"/>
      <protection locked="0"/>
    </xf>
    <xf numFmtId="0" fontId="9" fillId="0" borderId="4" xfId="0" applyFont="1" applyBorder="1" applyAlignment="1" applyProtection="1">
      <alignment/>
      <protection locked="0"/>
    </xf>
    <xf numFmtId="0" fontId="13" fillId="0" borderId="2" xfId="0" applyFont="1" applyBorder="1" applyAlignment="1" applyProtection="1">
      <alignment horizontal="centerContinuous"/>
      <protection locked="0"/>
    </xf>
    <xf numFmtId="0" fontId="6" fillId="0" borderId="2" xfId="0" applyFont="1" applyBorder="1" applyAlignment="1" applyProtection="1">
      <alignment/>
      <protection locked="0"/>
    </xf>
    <xf numFmtId="0" fontId="9" fillId="0" borderId="5" xfId="0" applyFont="1" applyBorder="1" applyAlignment="1" applyProtection="1">
      <alignment/>
      <protection locked="0"/>
    </xf>
    <xf numFmtId="0" fontId="0" fillId="0" borderId="2" xfId="0" applyBorder="1" applyAlignment="1" applyProtection="1">
      <alignment/>
      <protection locked="0"/>
    </xf>
    <xf numFmtId="0" fontId="13" fillId="2" borderId="2" xfId="0" applyFont="1" applyFill="1" applyBorder="1" applyAlignment="1" applyProtection="1">
      <alignment/>
      <protection locked="0"/>
    </xf>
    <xf numFmtId="0" fontId="6" fillId="0" borderId="2" xfId="0" applyFont="1" applyBorder="1" applyAlignment="1" applyProtection="1">
      <alignment horizontal="centerContinuous"/>
      <protection locked="0"/>
    </xf>
    <xf numFmtId="0" fontId="0" fillId="0" borderId="4" xfId="0" applyBorder="1" applyAlignment="1" applyProtection="1">
      <alignment/>
      <protection locked="0"/>
    </xf>
    <xf numFmtId="0" fontId="6" fillId="2" borderId="4" xfId="0" applyFont="1" applyFill="1" applyBorder="1" applyAlignment="1" applyProtection="1">
      <alignment/>
      <protection locked="0"/>
    </xf>
    <xf numFmtId="0" fontId="6" fillId="0" borderId="6" xfId="0" applyFont="1" applyBorder="1" applyAlignment="1" applyProtection="1">
      <alignment horizontal="centerContinuous"/>
      <protection locked="0"/>
    </xf>
    <xf numFmtId="0" fontId="6" fillId="0" borderId="5" xfId="0" applyFont="1" applyBorder="1" applyAlignment="1" applyProtection="1">
      <alignment/>
      <protection locked="0"/>
    </xf>
    <xf numFmtId="0" fontId="14" fillId="0" borderId="2" xfId="0" applyFont="1" applyBorder="1" applyAlignment="1" applyProtection="1">
      <alignment/>
      <protection locked="0"/>
    </xf>
    <xf numFmtId="0" fontId="6" fillId="3" borderId="2" xfId="0" applyFont="1" applyFill="1" applyBorder="1" applyAlignment="1" applyProtection="1">
      <alignment horizontal="centerContinuous"/>
      <protection locked="0"/>
    </xf>
    <xf numFmtId="0" fontId="6" fillId="3" borderId="7" xfId="0" applyFont="1" applyFill="1" applyBorder="1" applyAlignment="1" applyProtection="1">
      <alignment horizontal="centerContinuous"/>
      <protection locked="0"/>
    </xf>
    <xf numFmtId="0" fontId="6" fillId="3" borderId="8" xfId="0" applyFont="1" applyFill="1" applyBorder="1" applyAlignment="1" applyProtection="1">
      <alignment horizontal="centerContinuous"/>
      <protection locked="0"/>
    </xf>
    <xf numFmtId="0" fontId="6" fillId="2" borderId="9" xfId="0" applyFont="1" applyFill="1" applyBorder="1" applyAlignment="1" applyProtection="1">
      <alignment horizontal="centerContinuous"/>
      <protection locked="0"/>
    </xf>
    <xf numFmtId="0" fontId="6" fillId="2" borderId="9" xfId="0" applyFont="1" applyFill="1" applyBorder="1" applyAlignment="1" applyProtection="1">
      <alignment horizontal="right"/>
      <protection locked="0"/>
    </xf>
    <xf numFmtId="5" fontId="13" fillId="2" borderId="9" xfId="0" applyNumberFormat="1" applyFont="1" applyFill="1" applyBorder="1" applyAlignment="1" applyProtection="1">
      <alignment horizontal="right"/>
      <protection locked="0"/>
    </xf>
    <xf numFmtId="176" fontId="13" fillId="2" borderId="9" xfId="0" applyNumberFormat="1" applyFont="1" applyFill="1" applyBorder="1" applyAlignment="1" applyProtection="1">
      <alignment horizontal="right"/>
      <protection locked="0"/>
    </xf>
    <xf numFmtId="0" fontId="6" fillId="2" borderId="9" xfId="0" applyFont="1" applyFill="1" applyBorder="1" applyAlignment="1" applyProtection="1">
      <alignment/>
      <protection locked="0"/>
    </xf>
    <xf numFmtId="5" fontId="13" fillId="2" borderId="9" xfId="0" applyNumberFormat="1" applyFont="1" applyFill="1" applyBorder="1" applyAlignment="1" applyProtection="1">
      <alignment/>
      <protection locked="0"/>
    </xf>
    <xf numFmtId="0" fontId="15" fillId="3" borderId="8" xfId="0" applyFont="1" applyFill="1" applyBorder="1" applyAlignment="1" applyProtection="1">
      <alignment/>
      <protection locked="0"/>
    </xf>
    <xf numFmtId="0" fontId="0" fillId="2" borderId="9" xfId="0" applyFill="1" applyBorder="1" applyAlignment="1" applyProtection="1">
      <alignment horizontal="centerContinuous"/>
      <protection locked="0"/>
    </xf>
    <xf numFmtId="0" fontId="15" fillId="2" borderId="9" xfId="0" applyFont="1" applyFill="1" applyBorder="1" applyAlignment="1" applyProtection="1">
      <alignment/>
      <protection locked="0"/>
    </xf>
    <xf numFmtId="5" fontId="15" fillId="2" borderId="9" xfId="0" applyNumberFormat="1" applyFont="1" applyFill="1" applyBorder="1" applyAlignment="1" applyProtection="1">
      <alignment/>
      <protection locked="0"/>
    </xf>
    <xf numFmtId="176" fontId="6" fillId="2" borderId="9" xfId="0" applyNumberFormat="1" applyFont="1" applyFill="1" applyBorder="1" applyAlignment="1" applyProtection="1">
      <alignment/>
      <protection locked="0"/>
    </xf>
    <xf numFmtId="5" fontId="6" fillId="2" borderId="9" xfId="0" applyNumberFormat="1" applyFont="1" applyFill="1" applyBorder="1" applyAlignment="1" applyProtection="1">
      <alignment/>
      <protection locked="0"/>
    </xf>
    <xf numFmtId="0" fontId="6" fillId="0" borderId="5" xfId="0" applyFont="1" applyBorder="1" applyAlignment="1" applyProtection="1">
      <alignment horizontal="centerContinuous"/>
      <protection locked="0"/>
    </xf>
    <xf numFmtId="5" fontId="6" fillId="0" borderId="5" xfId="0" applyNumberFormat="1" applyFont="1" applyBorder="1" applyAlignment="1" applyProtection="1">
      <alignment/>
      <protection locked="0"/>
    </xf>
    <xf numFmtId="0" fontId="0" fillId="4" borderId="2" xfId="0" applyFill="1" applyBorder="1" applyAlignment="1" applyProtection="1">
      <alignment/>
      <protection locked="0"/>
    </xf>
    <xf numFmtId="5" fontId="6" fillId="5" borderId="7" xfId="0" applyNumberFormat="1" applyFont="1" applyFill="1" applyBorder="1" applyAlignment="1" applyProtection="1">
      <alignment vertical="center"/>
      <protection locked="0"/>
    </xf>
    <xf numFmtId="0" fontId="0" fillId="0" borderId="8" xfId="0" applyBorder="1" applyAlignment="1" applyProtection="1">
      <alignment/>
      <protection locked="0"/>
    </xf>
    <xf numFmtId="0" fontId="6" fillId="0" borderId="4" xfId="0" applyFont="1" applyBorder="1" applyAlignment="1" applyProtection="1">
      <alignment horizontal="centerContinuous"/>
      <protection locked="0"/>
    </xf>
    <xf numFmtId="0" fontId="0" fillId="4" borderId="8" xfId="0" applyFill="1" applyBorder="1" applyAlignment="1" applyProtection="1">
      <alignment/>
      <protection locked="0"/>
    </xf>
    <xf numFmtId="9" fontId="0" fillId="5" borderId="9" xfId="0" applyNumberFormat="1" applyFill="1" applyBorder="1" applyAlignment="1" applyProtection="1">
      <alignment/>
      <protection locked="0"/>
    </xf>
    <xf numFmtId="0" fontId="6" fillId="0" borderId="8" xfId="0" applyFont="1" applyBorder="1" applyAlignment="1" applyProtection="1">
      <alignment/>
      <protection locked="0"/>
    </xf>
    <xf numFmtId="0" fontId="6" fillId="0" borderId="0" xfId="0" applyFont="1" applyAlignment="1" applyProtection="1">
      <alignment horizontal="centerContinuous"/>
      <protection locked="0"/>
    </xf>
    <xf numFmtId="5" fontId="6" fillId="5" borderId="9" xfId="0" applyNumberFormat="1" applyFont="1" applyFill="1" applyBorder="1" applyAlignment="1" applyProtection="1">
      <alignment vertical="center"/>
      <protection locked="0"/>
    </xf>
    <xf numFmtId="0" fontId="6" fillId="0" borderId="4" xfId="0" applyFont="1" applyBorder="1" applyAlignment="1" applyProtection="1">
      <alignment/>
      <protection locked="0"/>
    </xf>
    <xf numFmtId="5" fontId="16" fillId="5" borderId="9" xfId="0" applyNumberFormat="1" applyFont="1" applyFill="1" applyBorder="1" applyAlignment="1" applyProtection="1">
      <alignmen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J37"/>
  <sheetViews>
    <sheetView tabSelected="1" workbookViewId="0" topLeftCell="A1">
      <selection activeCell="A1" sqref="A1"/>
    </sheetView>
  </sheetViews>
  <sheetFormatPr defaultColWidth="9.00390625" defaultRowHeight="13.5"/>
  <cols>
    <col min="1" max="1" width="2.25390625" style="8" customWidth="1"/>
    <col min="2" max="2" width="14.00390625" style="8" customWidth="1"/>
    <col min="3" max="3" width="28.875" style="8" customWidth="1"/>
    <col min="4" max="4" width="5.50390625" style="8" customWidth="1"/>
    <col min="5" max="5" width="12.125" style="8" customWidth="1"/>
    <col min="6" max="6" width="19.25390625" style="8" customWidth="1"/>
    <col min="7" max="8" width="8.00390625" style="8" customWidth="1"/>
    <col min="9" max="16384" width="8.00390625" style="6" customWidth="1"/>
  </cols>
  <sheetData>
    <row r="1" spans="2:3" ht="29.25" customHeight="1">
      <c r="B1" s="1" t="s">
        <v>0</v>
      </c>
      <c r="C1" s="2"/>
    </row>
    <row r="2" spans="1:6" ht="13.5" customHeight="1">
      <c r="A2" s="3"/>
      <c r="B2" s="3"/>
      <c r="C2" s="3"/>
      <c r="D2" s="3"/>
      <c r="E2" s="3"/>
      <c r="F2" s="3"/>
    </row>
    <row r="3" spans="1:6" ht="18.75" customHeight="1">
      <c r="A3" s="3"/>
      <c r="B3" s="4" t="s">
        <v>1</v>
      </c>
      <c r="C3" s="3"/>
      <c r="D3" s="3"/>
      <c r="F3" s="5">
        <f ca="1">TODAY()</f>
        <v>37509</v>
      </c>
    </row>
    <row r="4" spans="1:5" ht="13.5" customHeight="1">
      <c r="A4" s="3"/>
      <c r="C4" s="6"/>
      <c r="D4" s="7"/>
      <c r="E4" s="7"/>
    </row>
    <row r="5" spans="1:5" ht="13.5" customHeight="1">
      <c r="A5" s="3"/>
      <c r="C5" s="6"/>
      <c r="D5" s="7"/>
      <c r="E5" s="7"/>
    </row>
    <row r="6" spans="1:5" ht="13.5" customHeight="1">
      <c r="A6" s="3"/>
      <c r="B6" s="8" t="s">
        <v>2</v>
      </c>
      <c r="C6" s="6"/>
      <c r="D6" s="7"/>
      <c r="E6" s="7"/>
    </row>
    <row r="7" spans="1:6" ht="13.5" customHeight="1">
      <c r="A7" s="3"/>
      <c r="B7" s="9" t="s">
        <v>3</v>
      </c>
      <c r="C7" s="10"/>
      <c r="D7" s="9"/>
      <c r="E7" s="11"/>
      <c r="F7" s="12"/>
    </row>
    <row r="8" spans="2:6" ht="12.75" customHeight="1">
      <c r="B8" s="12" t="s">
        <v>4</v>
      </c>
      <c r="C8" s="12"/>
      <c r="D8" s="12"/>
      <c r="E8" s="12"/>
      <c r="F8" s="12"/>
    </row>
    <row r="9" spans="2:6" ht="13.5" customHeight="1">
      <c r="B9" s="12" t="s">
        <v>5</v>
      </c>
      <c r="C9" s="9"/>
      <c r="D9" s="12"/>
      <c r="E9" s="12"/>
      <c r="F9" s="12"/>
    </row>
    <row r="10" spans="2:6" ht="13.5" customHeight="1">
      <c r="B10" s="9"/>
      <c r="C10" s="9"/>
      <c r="D10" s="12"/>
      <c r="E10" s="12"/>
      <c r="F10" s="12"/>
    </row>
    <row r="11" spans="2:7" ht="13.5" customHeight="1">
      <c r="B11" s="13" t="s">
        <v>6</v>
      </c>
      <c r="C11" s="14">
        <f>F36</f>
        <v>1791300</v>
      </c>
      <c r="D11" s="15"/>
      <c r="E11" s="16" t="s">
        <v>7</v>
      </c>
      <c r="F11" s="17" t="s">
        <v>8</v>
      </c>
      <c r="G11" s="15"/>
    </row>
    <row r="12" spans="2:7" ht="13.5" customHeight="1">
      <c r="B12" s="18"/>
      <c r="C12" s="18"/>
      <c r="E12" s="19"/>
      <c r="F12" s="17" t="s">
        <v>9</v>
      </c>
      <c r="G12" s="15"/>
    </row>
    <row r="13" spans="2:7" ht="13.5" customHeight="1">
      <c r="B13" s="20" t="s">
        <v>10</v>
      </c>
      <c r="C13" s="21" t="s">
        <v>11</v>
      </c>
      <c r="D13" s="15"/>
      <c r="E13" s="22"/>
      <c r="F13" s="17" t="s">
        <v>12</v>
      </c>
      <c r="G13" s="15"/>
    </row>
    <row r="14" spans="2:7" ht="13.5" customHeight="1">
      <c r="B14" s="23"/>
      <c r="C14" s="24" t="s">
        <v>13</v>
      </c>
      <c r="D14" s="15"/>
      <c r="E14" s="22"/>
      <c r="F14" s="17" t="s">
        <v>14</v>
      </c>
      <c r="G14" s="15"/>
    </row>
    <row r="15" spans="2:7" ht="13.5" customHeight="1">
      <c r="B15" s="25"/>
      <c r="C15" s="25"/>
      <c r="E15" s="22"/>
      <c r="F15" s="17" t="s">
        <v>15</v>
      </c>
      <c r="G15" s="15"/>
    </row>
    <row r="16" spans="3:10" ht="13.5" customHeight="1">
      <c r="C16" s="6"/>
      <c r="E16" s="15"/>
      <c r="F16" s="17" t="s">
        <v>16</v>
      </c>
      <c r="G16" s="15"/>
      <c r="J16" s="8"/>
    </row>
    <row r="17" spans="5:10" ht="12.75" customHeight="1">
      <c r="E17" s="18"/>
      <c r="F17" s="18"/>
      <c r="I17" s="8"/>
      <c r="J17" s="8"/>
    </row>
    <row r="18" spans="2:10" ht="12.75" customHeight="1">
      <c r="B18" s="26" t="s">
        <v>17</v>
      </c>
      <c r="C18" s="18"/>
      <c r="D18" s="18"/>
      <c r="E18" s="18"/>
      <c r="F18" s="18"/>
      <c r="G18" s="15"/>
      <c r="I18" s="8"/>
      <c r="J18" s="8"/>
    </row>
    <row r="19" spans="1:10" ht="13.5" customHeight="1">
      <c r="A19" s="6"/>
      <c r="B19" s="27" t="s">
        <v>18</v>
      </c>
      <c r="C19" s="28" t="s">
        <v>19</v>
      </c>
      <c r="D19" s="28" t="s">
        <v>20</v>
      </c>
      <c r="E19" s="28" t="s">
        <v>21</v>
      </c>
      <c r="F19" s="28" t="s">
        <v>22</v>
      </c>
      <c r="G19" s="15"/>
      <c r="I19" s="8"/>
      <c r="J19" s="8"/>
    </row>
    <row r="20" spans="1:10" ht="13.5" customHeight="1">
      <c r="A20" s="6"/>
      <c r="B20" s="29">
        <v>1</v>
      </c>
      <c r="C20" s="30" t="s">
        <v>23</v>
      </c>
      <c r="D20" s="31">
        <v>2</v>
      </c>
      <c r="E20" s="32">
        <v>638000</v>
      </c>
      <c r="F20" s="33">
        <f>IF(D20&gt;0,D20*E20,"")</f>
        <v>1276000</v>
      </c>
      <c r="G20" s="15"/>
      <c r="I20" s="8"/>
      <c r="J20" s="8"/>
    </row>
    <row r="21" spans="2:10" ht="13.5" customHeight="1">
      <c r="B21" s="29">
        <v>2</v>
      </c>
      <c r="C21" s="30" t="s">
        <v>24</v>
      </c>
      <c r="D21" s="31">
        <v>2</v>
      </c>
      <c r="E21" s="32">
        <v>186000</v>
      </c>
      <c r="F21" s="33">
        <f>IF(D21&gt;0,D21*E21,"")</f>
        <v>372000</v>
      </c>
      <c r="G21" s="15"/>
      <c r="I21" s="8"/>
      <c r="J21" s="8"/>
    </row>
    <row r="22" spans="2:10" ht="13.5" customHeight="1">
      <c r="B22" s="29">
        <v>3</v>
      </c>
      <c r="C22" s="30" t="s">
        <v>25</v>
      </c>
      <c r="D22" s="34">
        <v>1</v>
      </c>
      <c r="E22" s="35">
        <v>58000</v>
      </c>
      <c r="F22" s="33">
        <f>IF(D22&gt;0,D22*E22,"")</f>
        <v>58000</v>
      </c>
      <c r="G22" s="15"/>
      <c r="I22" s="8"/>
      <c r="J22" s="8"/>
    </row>
    <row r="23" spans="2:10" ht="13.5" customHeight="1">
      <c r="B23" s="29"/>
      <c r="C23" s="30"/>
      <c r="D23" s="34"/>
      <c r="E23" s="35"/>
      <c r="F23" s="33"/>
      <c r="G23" s="15"/>
      <c r="I23" s="8"/>
      <c r="J23" s="8"/>
    </row>
    <row r="24" spans="2:10" ht="13.5" customHeight="1">
      <c r="B24" s="29"/>
      <c r="C24" s="30"/>
      <c r="D24" s="34"/>
      <c r="E24" s="35"/>
      <c r="F24" s="33"/>
      <c r="G24" s="15"/>
      <c r="I24" s="8"/>
      <c r="J24" s="8"/>
    </row>
    <row r="25" spans="2:10" ht="13.5" customHeight="1">
      <c r="B25" s="29"/>
      <c r="C25" s="30"/>
      <c r="D25" s="34"/>
      <c r="E25" s="35"/>
      <c r="F25" s="33"/>
      <c r="G25" s="15"/>
      <c r="I25" s="8"/>
      <c r="J25" s="8"/>
    </row>
    <row r="26" spans="2:7" ht="13.5" customHeight="1">
      <c r="B26" s="29"/>
      <c r="C26" s="30"/>
      <c r="D26" s="34"/>
      <c r="E26" s="35"/>
      <c r="F26" s="33"/>
      <c r="G26" s="15"/>
    </row>
    <row r="27" spans="2:7" ht="13.5" customHeight="1">
      <c r="B27" s="36"/>
      <c r="C27" s="37"/>
      <c r="D27" s="38"/>
      <c r="E27" s="39"/>
      <c r="F27" s="40"/>
      <c r="G27" s="15"/>
    </row>
    <row r="28" spans="2:7" ht="13.5" customHeight="1">
      <c r="B28" s="36"/>
      <c r="C28" s="37"/>
      <c r="D28" s="38"/>
      <c r="E28" s="39"/>
      <c r="F28" s="40"/>
      <c r="G28" s="15"/>
    </row>
    <row r="29" spans="2:7" ht="13.5" customHeight="1">
      <c r="B29" s="36"/>
      <c r="C29" s="37"/>
      <c r="D29" s="38"/>
      <c r="E29" s="39"/>
      <c r="F29" s="40"/>
      <c r="G29" s="15"/>
    </row>
    <row r="30" spans="2:7" ht="13.5" customHeight="1">
      <c r="B30" s="36"/>
      <c r="C30" s="37"/>
      <c r="D30" s="38"/>
      <c r="E30" s="39"/>
      <c r="F30" s="40"/>
      <c r="G30" s="15"/>
    </row>
    <row r="31" spans="2:7" ht="13.5" customHeight="1">
      <c r="B31" s="36"/>
      <c r="C31" s="37"/>
      <c r="D31" s="38"/>
      <c r="E31" s="39"/>
      <c r="F31" s="41"/>
      <c r="G31" s="15"/>
    </row>
    <row r="32" spans="2:7" ht="13.5" customHeight="1">
      <c r="B32" s="16" t="s">
        <v>26</v>
      </c>
      <c r="C32" s="42"/>
      <c r="D32" s="25"/>
      <c r="E32" s="43"/>
      <c r="F32" s="43"/>
      <c r="G32" s="15"/>
    </row>
    <row r="33" spans="2:7" ht="13.5" customHeight="1">
      <c r="B33" s="17" t="s">
        <v>27</v>
      </c>
      <c r="C33" s="42"/>
      <c r="D33" s="25"/>
      <c r="E33" s="44" t="s">
        <v>28</v>
      </c>
      <c r="F33" s="45">
        <f>IF(SUM(F20:F31)&gt;0,SUM(F20:F31),"")</f>
        <v>1706000</v>
      </c>
      <c r="G33" s="15"/>
    </row>
    <row r="34" spans="2:7" ht="13.5" customHeight="1">
      <c r="B34" s="46">
        <v>0.05</v>
      </c>
      <c r="C34" s="47"/>
      <c r="D34" s="3"/>
      <c r="E34" s="48" t="s">
        <v>29</v>
      </c>
      <c r="F34" s="49">
        <f>TAX</f>
        <v>0.05</v>
      </c>
      <c r="G34" s="15"/>
    </row>
    <row r="35" spans="2:7" ht="13.5" customHeight="1">
      <c r="B35" s="50"/>
      <c r="C35" s="51"/>
      <c r="D35" s="3"/>
      <c r="E35" s="48" t="s">
        <v>30</v>
      </c>
      <c r="F35" s="52">
        <f>IF(F33&gt;0,F33*F34,"")</f>
        <v>85300</v>
      </c>
      <c r="G35" s="15"/>
    </row>
    <row r="36" spans="2:7" ht="13.5" customHeight="1">
      <c r="B36" s="53"/>
      <c r="C36" s="51"/>
      <c r="D36" s="3"/>
      <c r="E36" s="48" t="s">
        <v>31</v>
      </c>
      <c r="F36" s="54">
        <f>IF(F33&gt;0,F33+F35,"")</f>
        <v>1791300</v>
      </c>
      <c r="G36" s="15"/>
    </row>
    <row r="37" spans="2:6" ht="13.5" customHeight="1">
      <c r="B37" s="18"/>
      <c r="C37" s="18"/>
      <c r="D37" s="25"/>
      <c r="E37" s="43"/>
      <c r="F37" s="43"/>
    </row>
    <row r="38" ht="12.75" customHeight="1"/>
    <row r="39" ht="12.75" customHeight="1"/>
    <row r="40" ht="12.75" customHeight="1"/>
    <row r="41" ht="12.75" customHeight="1"/>
    <row r="42" ht="12.75" customHeight="1"/>
    <row r="45" ht="12.75" customHeight="1"/>
    <row r="46" ht="12.75" customHeight="1"/>
    <row r="47" ht="12.75" customHeight="1"/>
    <row r="49" ht="12.75" customHeight="1"/>
    <row r="50" ht="12.75" customHeight="1"/>
    <row r="51" ht="12.75" customHeight="1"/>
    <row r="52" ht="12.75" customHeight="1"/>
    <row r="53" ht="12.75" customHeight="1"/>
    <row r="54" ht="12.75" customHeight="1"/>
  </sheetData>
  <printOptions/>
  <pageMargins left="0.58" right="0.7" top="0.9835" bottom="0.9835" header="0.5117" footer="0.5117"/>
  <pageSetup firstPageNumber="1" useFirstPageNumber="1"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para</cp:lastModifiedBy>
  <cp:lastPrinted>2003-06-12T03:02:14Z</cp:lastPrinted>
  <dcterms:modified xsi:type="dcterms:W3CDTF">2003-06-12T03:02:15Z</dcterms:modified>
  <cp:category/>
  <cp:version/>
  <cp:contentType/>
  <cp:contentStatus/>
</cp:coreProperties>
</file>